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111446\Desktop\Ｒ３那林　奥地保全　那賀町千本谷　渓間工事\"/>
    </mc:Choice>
  </mc:AlternateContent>
  <bookViews>
    <workbookView xWindow="0" yWindow="0" windowWidth="15345" windowHeight="6735"/>
  </bookViews>
  <sheets>
    <sheet name="工事費内訳書" sheetId="2" r:id="rId1"/>
  </sheets>
  <definedNames>
    <definedName name="_xlnm.Print_Area" localSheetId="0">工事費内訳書!$A$1:$G$65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工事費内訳書!$G$65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工事費内訳書!$I$65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2" l="1"/>
  <c r="G58" i="2" s="1"/>
  <c r="G57" i="2" s="1"/>
  <c r="G56" i="2" s="1"/>
  <c r="G54" i="2"/>
  <c r="G53" i="2" s="1"/>
  <c r="G52" i="2" s="1"/>
  <c r="G51" i="2" s="1"/>
  <c r="G49" i="2" s="1"/>
  <c r="G48" i="2" s="1"/>
  <c r="G43" i="2"/>
  <c r="G41" i="2"/>
  <c r="G39" i="2"/>
  <c r="G38" i="2" s="1"/>
  <c r="G37" i="2" s="1"/>
  <c r="G32" i="2"/>
  <c r="G28" i="2"/>
  <c r="G15" i="2"/>
  <c r="G14" i="2"/>
  <c r="G13" i="2" s="1"/>
  <c r="G12" i="2" s="1"/>
  <c r="G11" i="2" s="1"/>
  <c r="G10" i="2" l="1"/>
  <c r="G64" i="2" s="1"/>
  <c r="G65" i="2" s="1"/>
</calcChain>
</file>

<file path=xl/sharedStrings.xml><?xml version="1.0" encoding="utf-8"?>
<sst xmlns="http://schemas.openxmlformats.org/spreadsheetml/2006/main" count="125" uniqueCount="68">
  <si>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</si>
  <si>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</si>
  <si>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</si>
  <si>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</si>
  <si>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</si>
  <si>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</si>
  <si>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</si>
  <si>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</si>
  <si>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</si>
  <si>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</si>
  <si>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</si>
  <si>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</si>
  <si>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</si>
  <si>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Ｒ３那林　奥地保全　那賀町千本谷　渓間工事</t>
  </si>
  <si>
    <t>工事原価
_x000D_</t>
  </si>
  <si>
    <t>式</t>
  </si>
  <si>
    <t>直接工事費
_x000D_</t>
  </si>
  <si>
    <t>直接工事費(諸経費対象)
_x000D_</t>
  </si>
  <si>
    <t>谷止工
_x000D_</t>
  </si>
  <si>
    <t>堤体コンクリート
_x000D_BB18-8-40 W/C=60%以下</t>
  </si>
  <si>
    <t>m3</t>
  </si>
  <si>
    <t>木製残存型枠
_x000D_</t>
  </si>
  <si>
    <t>㎡</t>
  </si>
  <si>
    <t>治山ダム型枠
_x000D_</t>
  </si>
  <si>
    <t>本</t>
  </si>
  <si>
    <t>キャットウォーク
_x000D_</t>
  </si>
  <si>
    <t>ｍ</t>
  </si>
  <si>
    <t>枚</t>
  </si>
  <si>
    <t>根株筋工(機械併用)
_x000D_</t>
  </si>
  <si>
    <t>間詰工
_x000D_</t>
  </si>
  <si>
    <t>間詰コンクリート
_x000D_BB18-8-40 W/C=60%以下</t>
  </si>
  <si>
    <t>土工
_x000D_</t>
  </si>
  <si>
    <t>掘削　谷止工
_x000D_礫質土</t>
  </si>
  <si>
    <t>掘削　谷止工
_x000D_軟岩ＩＢ</t>
  </si>
  <si>
    <t>土砂掘削面整形
_x000D_粘性土・礫質土</t>
  </si>
  <si>
    <t>仮設工
_x000D_</t>
  </si>
  <si>
    <t>仮設工（廻排水）
_x000D_</t>
  </si>
  <si>
    <t>仮設工（支障木処理工）
_x000D_</t>
  </si>
  <si>
    <t>支障木伐採
_x000D_スギ　９本　雑木　３本</t>
  </si>
  <si>
    <t>仮設工（索道工）
_x000D_</t>
  </si>
  <si>
    <t>基</t>
  </si>
  <si>
    <t>間接工事費
_x000D_</t>
  </si>
  <si>
    <t>共通仮設費
_x000D_</t>
  </si>
  <si>
    <t>共通仮設費（率計上）
_x000D_</t>
  </si>
  <si>
    <t>営繕費
_x000D_</t>
  </si>
  <si>
    <t>仮設（洋式）トイレ仮設費における差額
_x000D_</t>
  </si>
  <si>
    <t>月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</si>
  <si>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</si>
  <si>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</si>
  <si>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</si>
  <si>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</si>
  <si>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</si>
  <si>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</si>
  <si>
    <t>放水路型枠
_x000D_</t>
    <phoneticPr fontId="2"/>
  </si>
  <si>
    <t>水平打継目鉄筋
_x000D_</t>
    <phoneticPr fontId="2"/>
  </si>
  <si>
    <t>円形型枠
_x000D_</t>
    <phoneticPr fontId="2"/>
  </si>
  <si>
    <t xml:space="preserve">岩盤掘削面整形・岩盤清掃
</t>
    <phoneticPr fontId="2"/>
  </si>
  <si>
    <t>拾石積工
_x000D_ｔ＝15㎝　割栗　5～15㎝　
生コンBB18-8-25</t>
    <phoneticPr fontId="2"/>
  </si>
  <si>
    <t>間詰型枠</t>
    <rPh sb="0" eb="1">
      <t>マ</t>
    </rPh>
    <rPh sb="1" eb="2">
      <t>ヅ</t>
    </rPh>
    <phoneticPr fontId="2"/>
  </si>
  <si>
    <t>止水板設置</t>
    <phoneticPr fontId="2"/>
  </si>
  <si>
    <t>止型枠
_x000D_</t>
    <rPh sb="0" eb="1">
      <t>ト</t>
    </rPh>
    <phoneticPr fontId="2"/>
  </si>
  <si>
    <t>目地板</t>
    <phoneticPr fontId="2"/>
  </si>
  <si>
    <t>ネームプレート（ｱﾙﾐﾆｳﾑ軽合金鋳造製）
_x000D_</t>
    <phoneticPr fontId="2"/>
  </si>
  <si>
    <t>ケーブルクレーン仮設・撤去</t>
    <phoneticPr fontId="2"/>
  </si>
  <si>
    <t>ウインチベース架設・撤去
_x000D_</t>
    <phoneticPr fontId="2"/>
  </si>
  <si>
    <t>アンカー架設・撤去
_x000D_</t>
    <phoneticPr fontId="2"/>
  </si>
  <si>
    <t>アンカー架設・撤去
_x000D_</t>
    <phoneticPr fontId="2"/>
  </si>
  <si>
    <t xml:space="preserve">廻排水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</si>
</sst>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67"/>
  <sheetViews>
    <sheetView showGridLines="0" tabSelected="1" zoomScaleNormal="100" zoomScaleSheetLayoutView="100" workbookViewId="0">
      <selection activeCell="D40" sqref="D40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1" t="s">
        <v>14</v>
      </c>
      <c r="B10" s="32"/>
      <c r="C10" s="32"/>
      <c r="D10" s="30"/>
      <c r="E10" s="12" t="s">
        <v>15</v>
      </c>
      <c r="F10" s="13">
        <v>1</v>
      </c>
      <c r="G10" s="14">
        <f>+G11+G48</f>
        <v>0</v>
      </c>
      <c r="H10" s="2"/>
      <c r="I10" s="15">
        <v>1</v>
      </c>
      <c r="J10" s="15"/>
    </row>
    <row r="11" spans="1:10" ht="42" customHeight="1">
      <c r="A11" s="31" t="s">
        <v>16</v>
      </c>
      <c r="B11" s="32"/>
      <c r="C11" s="32"/>
      <c r="D11" s="30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1" t="s">
        <v>17</v>
      </c>
      <c r="B12" s="32"/>
      <c r="C12" s="32"/>
      <c r="D12" s="30"/>
      <c r="E12" s="12" t="s">
        <v>15</v>
      </c>
      <c r="F12" s="13">
        <v>1</v>
      </c>
      <c r="G12" s="14">
        <f>+G13+G37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32"/>
      <c r="D13" s="30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18</v>
      </c>
      <c r="D14" s="30"/>
      <c r="E14" s="12" t="s">
        <v>15</v>
      </c>
      <c r="F14" s="13">
        <v>1</v>
      </c>
      <c r="G14" s="14">
        <f>+G15+G28+G32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+G16+G17+G18+G19+G20+G21+G22+G23+G24+G25+G26+G27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207.2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21</v>
      </c>
      <c r="E17" s="12" t="s">
        <v>22</v>
      </c>
      <c r="F17" s="13">
        <v>81.099999999999994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22</v>
      </c>
      <c r="F18" s="13">
        <v>130.6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53</v>
      </c>
      <c r="E19" s="12" t="s">
        <v>22</v>
      </c>
      <c r="F19" s="13">
        <v>3.4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54</v>
      </c>
      <c r="E20" s="12" t="s">
        <v>24</v>
      </c>
      <c r="F20" s="13">
        <v>100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25</v>
      </c>
      <c r="E21" s="12" t="s">
        <v>26</v>
      </c>
      <c r="F21" s="13">
        <v>58.3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55</v>
      </c>
      <c r="E22" s="12" t="s">
        <v>24</v>
      </c>
      <c r="F22" s="13">
        <v>3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62</v>
      </c>
      <c r="E23" s="12" t="s">
        <v>27</v>
      </c>
      <c r="F23" s="13">
        <v>1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28</v>
      </c>
      <c r="E24" s="12" t="s">
        <v>26</v>
      </c>
      <c r="F24" s="13">
        <v>10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61</v>
      </c>
      <c r="E25" s="12" t="s">
        <v>22</v>
      </c>
      <c r="F25" s="13">
        <v>14.8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60</v>
      </c>
      <c r="E26" s="12" t="s">
        <v>22</v>
      </c>
      <c r="F26" s="13">
        <v>14.8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59</v>
      </c>
      <c r="E27" s="12" t="s">
        <v>26</v>
      </c>
      <c r="F27" s="13">
        <v>6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29</v>
      </c>
      <c r="E28" s="12" t="s">
        <v>15</v>
      </c>
      <c r="F28" s="13">
        <v>1</v>
      </c>
      <c r="G28" s="14">
        <f>+G29+G30+G31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30</v>
      </c>
      <c r="E29" s="12" t="s">
        <v>20</v>
      </c>
      <c r="F29" s="13">
        <v>11.9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58</v>
      </c>
      <c r="E30" s="12" t="s">
        <v>22</v>
      </c>
      <c r="F30" s="13">
        <v>41.4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57</v>
      </c>
      <c r="E31" s="12" t="s">
        <v>22</v>
      </c>
      <c r="F31" s="13">
        <v>41.4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31</v>
      </c>
      <c r="E32" s="12" t="s">
        <v>15</v>
      </c>
      <c r="F32" s="13">
        <v>1</v>
      </c>
      <c r="G32" s="14">
        <f>+G33+G34+G35+G36</f>
        <v>0</v>
      </c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32</v>
      </c>
      <c r="E33" s="12" t="s">
        <v>20</v>
      </c>
      <c r="F33" s="13">
        <v>233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33</v>
      </c>
      <c r="E34" s="12" t="s">
        <v>20</v>
      </c>
      <c r="F34" s="13">
        <v>46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34</v>
      </c>
      <c r="E35" s="12" t="s">
        <v>22</v>
      </c>
      <c r="F35" s="13">
        <v>28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56</v>
      </c>
      <c r="E36" s="12" t="s">
        <v>22</v>
      </c>
      <c r="F36" s="13">
        <v>43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29" t="s">
        <v>35</v>
      </c>
      <c r="C37" s="32"/>
      <c r="D37" s="30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2</v>
      </c>
    </row>
    <row r="38" spans="1:10" ht="42" customHeight="1">
      <c r="A38" s="10"/>
      <c r="B38" s="11"/>
      <c r="C38" s="29" t="s">
        <v>35</v>
      </c>
      <c r="D38" s="30"/>
      <c r="E38" s="12" t="s">
        <v>15</v>
      </c>
      <c r="F38" s="13">
        <v>1</v>
      </c>
      <c r="G38" s="14">
        <f>+G39+G41+G43</f>
        <v>0</v>
      </c>
      <c r="H38" s="2"/>
      <c r="I38" s="15">
        <v>29</v>
      </c>
      <c r="J38" s="15">
        <v>3</v>
      </c>
    </row>
    <row r="39" spans="1:10" ht="42" customHeight="1">
      <c r="A39" s="10"/>
      <c r="B39" s="11"/>
      <c r="C39" s="11"/>
      <c r="D39" s="19" t="s">
        <v>36</v>
      </c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67</v>
      </c>
      <c r="E40" s="12" t="s">
        <v>26</v>
      </c>
      <c r="F40" s="13">
        <v>50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37</v>
      </c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38</v>
      </c>
      <c r="E42" s="12" t="s">
        <v>15</v>
      </c>
      <c r="F42" s="13">
        <v>1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39</v>
      </c>
      <c r="E43" s="12" t="s">
        <v>15</v>
      </c>
      <c r="F43" s="13">
        <v>1</v>
      </c>
      <c r="G43" s="14">
        <f>+G44+G45+G46+G47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63</v>
      </c>
      <c r="E44" s="12" t="s">
        <v>40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64</v>
      </c>
      <c r="E45" s="12" t="s">
        <v>40</v>
      </c>
      <c r="F45" s="13">
        <v>1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65</v>
      </c>
      <c r="E46" s="12" t="s">
        <v>40</v>
      </c>
      <c r="F46" s="13">
        <v>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66</v>
      </c>
      <c r="E47" s="12" t="s">
        <v>40</v>
      </c>
      <c r="F47" s="13">
        <v>1</v>
      </c>
      <c r="G47" s="20"/>
      <c r="H47" s="2"/>
      <c r="I47" s="15">
        <v>38</v>
      </c>
      <c r="J47" s="15">
        <v>4</v>
      </c>
    </row>
    <row r="48" spans="1:10" ht="42" customHeight="1">
      <c r="A48" s="31" t="s">
        <v>41</v>
      </c>
      <c r="B48" s="32"/>
      <c r="C48" s="32"/>
      <c r="D48" s="30"/>
      <c r="E48" s="12" t="s">
        <v>15</v>
      </c>
      <c r="F48" s="13">
        <v>1</v>
      </c>
      <c r="G48" s="14">
        <f>+G49+G62</f>
        <v>0</v>
      </c>
      <c r="H48" s="2"/>
      <c r="I48" s="15">
        <v>39</v>
      </c>
      <c r="J48" s="15"/>
    </row>
    <row r="49" spans="1:10" ht="42" customHeight="1">
      <c r="A49" s="31" t="s">
        <v>42</v>
      </c>
      <c r="B49" s="32"/>
      <c r="C49" s="32"/>
      <c r="D49" s="30"/>
      <c r="E49" s="12" t="s">
        <v>15</v>
      </c>
      <c r="F49" s="13">
        <v>1</v>
      </c>
      <c r="G49" s="14">
        <f>+G50+G51+G56</f>
        <v>0</v>
      </c>
      <c r="H49" s="2"/>
      <c r="I49" s="15">
        <v>40</v>
      </c>
      <c r="J49" s="15">
        <v>200</v>
      </c>
    </row>
    <row r="50" spans="1:10" ht="42" customHeight="1">
      <c r="A50" s="31" t="s">
        <v>43</v>
      </c>
      <c r="B50" s="32"/>
      <c r="C50" s="32"/>
      <c r="D50" s="30"/>
      <c r="E50" s="12" t="s">
        <v>15</v>
      </c>
      <c r="F50" s="13">
        <v>1</v>
      </c>
      <c r="G50" s="20"/>
      <c r="H50" s="2"/>
      <c r="I50" s="15">
        <v>41</v>
      </c>
      <c r="J50" s="15"/>
    </row>
    <row r="51" spans="1:10" ht="42" customHeight="1">
      <c r="A51" s="31" t="s">
        <v>44</v>
      </c>
      <c r="B51" s="32"/>
      <c r="C51" s="32"/>
      <c r="D51" s="30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1</v>
      </c>
    </row>
    <row r="52" spans="1:10" ht="42" customHeight="1">
      <c r="A52" s="10"/>
      <c r="B52" s="29" t="s">
        <v>44</v>
      </c>
      <c r="C52" s="32"/>
      <c r="D52" s="30"/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2</v>
      </c>
    </row>
    <row r="53" spans="1:10" ht="42" customHeight="1">
      <c r="A53" s="10"/>
      <c r="B53" s="11"/>
      <c r="C53" s="29" t="s">
        <v>44</v>
      </c>
      <c r="D53" s="30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3</v>
      </c>
    </row>
    <row r="54" spans="1:10" ht="42" customHeight="1">
      <c r="A54" s="10"/>
      <c r="B54" s="11"/>
      <c r="C54" s="11"/>
      <c r="D54" s="19" t="s">
        <v>44</v>
      </c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45</v>
      </c>
      <c r="E55" s="12" t="s">
        <v>46</v>
      </c>
      <c r="F55" s="13">
        <v>5</v>
      </c>
      <c r="G55" s="20"/>
      <c r="H55" s="2"/>
      <c r="I55" s="15">
        <v>46</v>
      </c>
      <c r="J55" s="15">
        <v>4</v>
      </c>
    </row>
    <row r="56" spans="1:10" ht="42" customHeight="1">
      <c r="A56" s="31" t="s">
        <v>47</v>
      </c>
      <c r="B56" s="32"/>
      <c r="C56" s="32"/>
      <c r="D56" s="30"/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1</v>
      </c>
    </row>
    <row r="57" spans="1:10" ht="42" customHeight="1">
      <c r="A57" s="10"/>
      <c r="B57" s="29" t="s">
        <v>47</v>
      </c>
      <c r="C57" s="32"/>
      <c r="D57" s="30"/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2</v>
      </c>
    </row>
    <row r="58" spans="1:10" ht="42" customHeight="1">
      <c r="A58" s="10"/>
      <c r="B58" s="11"/>
      <c r="C58" s="29" t="s">
        <v>47</v>
      </c>
      <c r="D58" s="30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3</v>
      </c>
    </row>
    <row r="59" spans="1:10" ht="42" customHeight="1">
      <c r="A59" s="10"/>
      <c r="B59" s="11"/>
      <c r="C59" s="11"/>
      <c r="D59" s="19" t="s">
        <v>47</v>
      </c>
      <c r="E59" s="12" t="s">
        <v>15</v>
      </c>
      <c r="F59" s="13">
        <v>1</v>
      </c>
      <c r="G59" s="14">
        <f>+G60+G61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48</v>
      </c>
      <c r="E60" s="12" t="s">
        <v>40</v>
      </c>
      <c r="F60" s="13">
        <v>1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49</v>
      </c>
      <c r="E61" s="12" t="s">
        <v>15</v>
      </c>
      <c r="F61" s="13">
        <v>1</v>
      </c>
      <c r="G61" s="20"/>
      <c r="H61" s="2"/>
      <c r="I61" s="15">
        <v>52</v>
      </c>
      <c r="J61" s="15">
        <v>4</v>
      </c>
    </row>
    <row r="62" spans="1:10" ht="42" customHeight="1">
      <c r="A62" s="31" t="s">
        <v>50</v>
      </c>
      <c r="B62" s="32"/>
      <c r="C62" s="32"/>
      <c r="D62" s="30"/>
      <c r="E62" s="12" t="s">
        <v>15</v>
      </c>
      <c r="F62" s="13">
        <v>1</v>
      </c>
      <c r="G62" s="20"/>
      <c r="H62" s="2"/>
      <c r="I62" s="15">
        <v>53</v>
      </c>
      <c r="J62" s="15">
        <v>210</v>
      </c>
    </row>
    <row r="63" spans="1:10" ht="42" customHeight="1">
      <c r="A63" s="31" t="s">
        <v>51</v>
      </c>
      <c r="B63" s="32"/>
      <c r="C63" s="32"/>
      <c r="D63" s="30"/>
      <c r="E63" s="12" t="s">
        <v>15</v>
      </c>
      <c r="F63" s="13">
        <v>1</v>
      </c>
      <c r="G63" s="20"/>
      <c r="H63" s="2"/>
      <c r="I63" s="15">
        <v>54</v>
      </c>
      <c r="J63" s="15">
        <v>220</v>
      </c>
    </row>
    <row r="64" spans="1:10" ht="42" customHeight="1">
      <c r="A64" s="26" t="s">
        <v>52</v>
      </c>
      <c r="B64" s="27"/>
      <c r="C64" s="27"/>
      <c r="D64" s="28"/>
      <c r="E64" s="21" t="s">
        <v>15</v>
      </c>
      <c r="F64" s="22">
        <v>1</v>
      </c>
      <c r="G64" s="23">
        <f>+G10+G63</f>
        <v>0</v>
      </c>
      <c r="H64" s="24"/>
      <c r="I64" s="25">
        <v>55</v>
      </c>
      <c r="J64" s="25">
        <v>30</v>
      </c>
    </row>
    <row r="65" spans="1:10" ht="42" customHeight="1">
      <c r="A65" s="33" t="s">
        <v>11</v>
      </c>
      <c r="B65" s="34"/>
      <c r="C65" s="34"/>
      <c r="D65" s="35"/>
      <c r="E65" s="16" t="s">
        <v>12</v>
      </c>
      <c r="F65" s="17" t="s">
        <v>12</v>
      </c>
      <c r="G65" s="18">
        <f>G64</f>
        <v>0</v>
      </c>
      <c r="I65" s="15">
        <v>56</v>
      </c>
      <c r="J65" s="15">
        <v>90</v>
      </c>
    </row>
    <row r="66" spans="1:10" ht="42" customHeight="1"/>
    <row r="67" spans="1:10" ht="42" customHeight="1"/>
  </sheetData>
  <sheetProtection algorithmName="SHA-512" hashValue="Lb5KtI1QRARX3OtvFFH9M04SrVZGbbi/TKEMu8S42wicSxdz1WsnX6V8PYhhdwPECYy+fhH3S1xbBb47cIut6Q==" saltValue="Sif4lB+9cQTXu5i2cbmLnQ==" spinCount="100000" sheet="1" objects="1" scenarios="1"/>
  <mergeCells count="26">
    <mergeCell ref="A9:D9"/>
    <mergeCell ref="F3:G3"/>
    <mergeCell ref="F4:G4"/>
    <mergeCell ref="F5:G5"/>
    <mergeCell ref="A7:G7"/>
    <mergeCell ref="B8:G8"/>
    <mergeCell ref="B52:D52"/>
    <mergeCell ref="A65:D65"/>
    <mergeCell ref="A10:D10"/>
    <mergeCell ref="A11:D11"/>
    <mergeCell ref="A12:D12"/>
    <mergeCell ref="B13:D13"/>
    <mergeCell ref="C14:D14"/>
    <mergeCell ref="B37:D37"/>
    <mergeCell ref="C38:D38"/>
    <mergeCell ref="A48:D48"/>
    <mergeCell ref="A49:D49"/>
    <mergeCell ref="A50:D50"/>
    <mergeCell ref="A51:D51"/>
    <mergeCell ref="A64:D64"/>
    <mergeCell ref="C53:D53"/>
    <mergeCell ref="A56:D56"/>
    <mergeCell ref="B57:D57"/>
    <mergeCell ref="C58:D58"/>
    <mergeCell ref="A62:D62"/>
    <mergeCell ref="A63:D6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 yuuma</dc:creator>
  <cp:lastModifiedBy>doi yuuma</cp:lastModifiedBy>
  <cp:lastPrinted>2021-10-05T04:13:07Z</cp:lastPrinted>
  <dcterms:created xsi:type="dcterms:W3CDTF">2021-10-05T02:17:11Z</dcterms:created>
  <dcterms:modified xsi:type="dcterms:W3CDTF">2021-10-05T04:13:27Z</dcterms:modified>
</cp:coreProperties>
</file>